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65" windowHeight="11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Sheet1!$A$1:$G$16</definedName>
  </definedNames>
  <calcPr calcId="145621"/>
</workbook>
</file>

<file path=xl/calcChain.xml><?xml version="1.0" encoding="utf-8"?>
<calcChain xmlns="http://schemas.openxmlformats.org/spreadsheetml/2006/main">
  <c r="B12" i="1" l="1"/>
  <c r="C12" i="1" s="1"/>
  <c r="C6" i="1"/>
  <c r="C7" i="1"/>
  <c r="B7" i="1"/>
  <c r="B11" i="1"/>
  <c r="C11" i="1" s="1"/>
  <c r="C9" i="1"/>
  <c r="B9" i="1"/>
  <c r="B10" i="1"/>
  <c r="C10" i="1" s="1"/>
  <c r="B6" i="1"/>
  <c r="B8" i="1"/>
  <c r="C8" i="1"/>
</calcChain>
</file>

<file path=xl/sharedStrings.xml><?xml version="1.0" encoding="utf-8"?>
<sst xmlns="http://schemas.openxmlformats.org/spreadsheetml/2006/main" count="21" uniqueCount="21">
  <si>
    <t>Starter Evaluation</t>
  </si>
  <si>
    <t>B- to chassis</t>
  </si>
  <si>
    <t>Block to chassis</t>
  </si>
  <si>
    <t>B+ to chassis (no crk)</t>
  </si>
  <si>
    <t>B+ to chassis crnkg</t>
  </si>
  <si>
    <t>Start Sol + to chas</t>
  </si>
  <si>
    <t>Starter to block</t>
  </si>
  <si>
    <t>Battery ground</t>
  </si>
  <si>
    <t>Battery</t>
  </si>
  <si>
    <t>Ground drop</t>
  </si>
  <si>
    <t>Battery Lead drop</t>
  </si>
  <si>
    <t>Block Ground</t>
  </si>
  <si>
    <t>Solenoid to starter</t>
  </si>
  <si>
    <t>Battery loaded</t>
  </si>
  <si>
    <t>Note: If multiple results are bad, starter could be drawing excessive current. Normal start current is less than 200 amperes. This requires a special test meter.</t>
  </si>
  <si>
    <t>#1</t>
  </si>
  <si>
    <t>#3</t>
  </si>
  <si>
    <t>#4</t>
  </si>
  <si>
    <t>#5</t>
  </si>
  <si>
    <t>#2A</t>
  </si>
  <si>
    <t>#2B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</si>
</sst>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DC7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0" xfId="0" applyNumberFormat="1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DC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11" sqref="D11"/>
    </sheetView>
  </sheetViews>
  <sheetFormatPr defaultRowHeight="15" x14ac:dyDescent="0.25"/>
  <cols>
    <col min="1" max="1" width="17.5703125" customWidth="1"/>
    <col min="2" max="2" width="12.7109375" bestFit="1" customWidth="1"/>
    <col min="3" max="3" width="12.5703125" customWidth="1"/>
  </cols>
  <sheetData>
    <row r="1" spans="1:13" x14ac:dyDescent="0.25">
      <c r="A1" s="3" t="s">
        <v>0</v>
      </c>
      <c r="B1" s="4"/>
      <c r="C1" s="4"/>
      <c r="D1" s="4"/>
      <c r="E1" s="4"/>
      <c r="F1" s="4"/>
      <c r="G1" s="5"/>
    </row>
    <row r="2" spans="1:13" x14ac:dyDescent="0.25">
      <c r="A2" s="6" t="s">
        <v>15</v>
      </c>
      <c r="B2" s="7" t="s">
        <v>19</v>
      </c>
      <c r="C2" s="7" t="s">
        <v>20</v>
      </c>
      <c r="D2" s="17" t="s">
        <v>16</v>
      </c>
      <c r="E2" s="17" t="s">
        <v>17</v>
      </c>
      <c r="F2" s="17" t="s">
        <v>18</v>
      </c>
      <c r="G2" s="8"/>
    </row>
    <row r="3" spans="1:13" ht="30" x14ac:dyDescent="0.25">
      <c r="A3" s="9" t="s">
        <v>1</v>
      </c>
      <c r="B3" s="10" t="s">
        <v>3</v>
      </c>
      <c r="C3" s="10" t="s">
        <v>4</v>
      </c>
      <c r="D3" s="10" t="s">
        <v>2</v>
      </c>
      <c r="E3" s="10" t="s">
        <v>5</v>
      </c>
      <c r="F3" s="10" t="s">
        <v>6</v>
      </c>
      <c r="G3" s="11"/>
      <c r="H3" s="1"/>
      <c r="I3" s="1"/>
      <c r="J3" s="1"/>
      <c r="K3" s="1"/>
      <c r="L3" s="1"/>
      <c r="M3" s="1"/>
    </row>
    <row r="4" spans="1:13" x14ac:dyDescent="0.25">
      <c r="A4" s="2">
        <v>0.27</v>
      </c>
      <c r="B4" s="2">
        <v>12.5</v>
      </c>
      <c r="C4" s="2">
        <v>11.18</v>
      </c>
      <c r="D4" s="2">
        <v>0.2</v>
      </c>
      <c r="E4" s="2">
        <v>10.91</v>
      </c>
      <c r="F4" s="2">
        <v>10.65</v>
      </c>
      <c r="G4" s="8"/>
    </row>
    <row r="5" spans="1:13" s="19" customFormat="1" ht="13.5" customHeight="1" x14ac:dyDescent="0.25">
      <c r="A5" s="16"/>
      <c r="B5" s="17"/>
      <c r="C5" s="17"/>
      <c r="D5" s="17"/>
      <c r="E5" s="17"/>
      <c r="F5" s="17"/>
      <c r="G5" s="18"/>
    </row>
    <row r="6" spans="1:13" x14ac:dyDescent="0.25">
      <c r="A6" s="9" t="s">
        <v>8</v>
      </c>
      <c r="B6" s="7">
        <f>B4</f>
        <v>12.5</v>
      </c>
      <c r="C6" s="7" t="str">
        <f>IF(B4&gt;12.4,"charged bat","bat not charged")</f>
        <v>charged bat</v>
      </c>
      <c r="D6" s="7"/>
      <c r="E6" s="7"/>
      <c r="F6" s="7"/>
      <c r="G6" s="8"/>
    </row>
    <row r="7" spans="1:13" x14ac:dyDescent="0.25">
      <c r="A7" s="9" t="s">
        <v>13</v>
      </c>
      <c r="B7" s="7">
        <f>C4+A4</f>
        <v>11.45</v>
      </c>
      <c r="C7" s="7" t="str">
        <f>IF(B7&gt;11,"good bat","weak bat")</f>
        <v>good bat</v>
      </c>
      <c r="D7" s="7"/>
      <c r="E7" s="7"/>
      <c r="F7" s="7"/>
      <c r="G7" s="8"/>
    </row>
    <row r="8" spans="1:13" x14ac:dyDescent="0.25">
      <c r="A8" s="9" t="s">
        <v>7</v>
      </c>
      <c r="B8" s="7">
        <f>A4</f>
        <v>0.27</v>
      </c>
      <c r="C8" s="7" t="str">
        <f>IF(A4&gt;0.35,"weak","good")</f>
        <v>good</v>
      </c>
      <c r="D8" s="7"/>
      <c r="E8" s="7"/>
      <c r="F8" s="7"/>
      <c r="G8" s="8"/>
    </row>
    <row r="9" spans="1:13" x14ac:dyDescent="0.25">
      <c r="A9" s="9" t="s">
        <v>11</v>
      </c>
      <c r="B9" s="7">
        <f>D4</f>
        <v>0.2</v>
      </c>
      <c r="C9" s="7" t="str">
        <f>IF(D4&gt;0.35,"weak","good")</f>
        <v>good</v>
      </c>
      <c r="D9" s="7"/>
      <c r="E9" s="7"/>
      <c r="F9" s="7"/>
      <c r="G9" s="8"/>
    </row>
    <row r="10" spans="1:13" ht="20.25" customHeight="1" x14ac:dyDescent="0.25">
      <c r="A10" s="9" t="s">
        <v>10</v>
      </c>
      <c r="B10" s="7">
        <f>C4-E4</f>
        <v>0.26999999999999957</v>
      </c>
      <c r="C10" s="7" t="str">
        <f>IF(B10&gt;0.35,"weak","good")</f>
        <v>good</v>
      </c>
      <c r="D10" s="7"/>
      <c r="E10" s="7"/>
      <c r="F10" s="7"/>
      <c r="G10" s="8"/>
    </row>
    <row r="11" spans="1:13" ht="17.25" customHeight="1" x14ac:dyDescent="0.25">
      <c r="A11" s="9" t="s">
        <v>12</v>
      </c>
      <c r="B11" s="7">
        <f>E4-F4-D4</f>
        <v>5.9999999999999776E-2</v>
      </c>
      <c r="C11" s="7" t="str">
        <f>IF(B11&gt;0.175,"weak","good")</f>
        <v>good</v>
      </c>
      <c r="D11" s="7"/>
      <c r="E11" s="7"/>
      <c r="F11" s="7"/>
      <c r="G11" s="8"/>
    </row>
    <row r="12" spans="1:13" x14ac:dyDescent="0.25">
      <c r="A12" s="9" t="s">
        <v>9</v>
      </c>
      <c r="B12" s="12">
        <f>ABS(B7-F4-B9-B8-B10-B11)</f>
        <v>3.8857805861880479E-16</v>
      </c>
      <c r="C12" s="7" t="str">
        <f>IF(B12&lt;0.17,"good","bad")</f>
        <v>good</v>
      </c>
      <c r="D12" s="7"/>
      <c r="E12" s="7"/>
      <c r="F12" s="7"/>
      <c r="G12" s="8"/>
    </row>
    <row r="13" spans="1:13" x14ac:dyDescent="0.25">
      <c r="A13" s="9"/>
      <c r="B13" s="7"/>
      <c r="C13" s="7"/>
      <c r="D13" s="7"/>
      <c r="E13" s="7"/>
      <c r="F13" s="7"/>
      <c r="G13" s="8"/>
    </row>
    <row r="14" spans="1:13" ht="150" x14ac:dyDescent="0.25">
      <c r="A14" s="9" t="s">
        <v>14</v>
      </c>
      <c r="B14" s="7"/>
      <c r="C14" s="7"/>
      <c r="D14" s="7"/>
      <c r="E14" s="7"/>
      <c r="F14" s="7"/>
      <c r="G14" s="8"/>
    </row>
    <row r="15" spans="1:13" x14ac:dyDescent="0.25">
      <c r="A15" s="9"/>
      <c r="B15" s="7"/>
      <c r="C15" s="7"/>
      <c r="D15" s="7"/>
      <c r="E15" s="7"/>
      <c r="F15" s="7"/>
      <c r="G15" s="8"/>
    </row>
    <row r="16" spans="1:13" x14ac:dyDescent="0.25">
      <c r="A16" s="13"/>
      <c r="B16" s="14"/>
      <c r="C16" s="14"/>
      <c r="D16" s="14"/>
      <c r="E16" s="14"/>
      <c r="F16" s="14"/>
      <c r="G16" s="15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Rauch</dc:creator>
  <cp:lastModifiedBy>T Rauch</cp:lastModifiedBy>
  <dcterms:created xsi:type="dcterms:W3CDTF">2016-03-27T15:06:41Z</dcterms:created>
  <dcterms:modified xsi:type="dcterms:W3CDTF">2016-03-28T00:46:30Z</dcterms:modified>
</cp:coreProperties>
</file>